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оферты'!$A$2:$P$18</definedName>
  </definedNames>
  <calcPr calcId="145621"/>
</workbook>
</file>

<file path=xl/calcChain.xml><?xml version="1.0" encoding="utf-8"?>
<calcChain xmlns="http://schemas.openxmlformats.org/spreadsheetml/2006/main">
  <c r="H8" i="1" l="1"/>
  <c r="I8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7" i="1"/>
  <c r="H16" i="1" l="1"/>
  <c r="I7" i="1"/>
  <c r="I16" i="1" s="1"/>
</calcChain>
</file>

<file path=xl/sharedStrings.xml><?xml version="1.0" encoding="utf-8"?>
<sst xmlns="http://schemas.openxmlformats.org/spreadsheetml/2006/main" count="36" uniqueCount="28">
  <si>
    <t>№ п.п</t>
  </si>
  <si>
    <t>ИТОГО:</t>
  </si>
  <si>
    <t>Контактное лицо по тех. вопросам:</t>
  </si>
  <si>
    <t>Приложение № 1.3</t>
  </si>
  <si>
    <t>Eдиница изм.</t>
  </si>
  <si>
    <t>Чиллера Stulz CFO 3102</t>
  </si>
  <si>
    <t>Прецизионный кондиционер Stulz ASD 1000 CW</t>
  </si>
  <si>
    <t>Насосы внутр.контура Grundfos TP 80-570</t>
  </si>
  <si>
    <t>Насосы внешнего контура Grundfos TP 80-330</t>
  </si>
  <si>
    <t>Установка водоподготовки (насос Grundfos СМ-А, фильтр умягчения «Акватон» SFS|0835, Фильтр обезжелезования «Акватон» BRS|0835 - 1 шт.</t>
  </si>
  <si>
    <t>Установка водоподготовки (насос Grundfos СМ-А, фильтр умягчения «Акватон» SFS|0835,Фильтр обезжелезования «Акватон» BRS|0835 - 1 шт.</t>
  </si>
  <si>
    <t>Система автоматического управления кондиционерами (САУ-К)</t>
  </si>
  <si>
    <t>Прецизионный кондиционер шкафной Easi Cool DF31X-EZK Airedali</t>
  </si>
  <si>
    <t>шт.</t>
  </si>
  <si>
    <t>Кол-во ТО</t>
  </si>
  <si>
    <t xml:space="preserve">Аварийные выезды                                              (Стоимость аварийных выездов состоит:
1. Перелет до Уфы -14000,00руб *2=28000,00
2. Суточные 500*2*2=4000,00
3. Проживание 3500,00*2 = 7000,00
4. Стоимость нормо-часа специалиста 2160*8*2 = 34560,00(за два дня)
</t>
  </si>
  <si>
    <t>Требование по объему гарантий качества работ:</t>
  </si>
  <si>
    <t xml:space="preserve">ТО 1 - с  12.05-16.05.2014 г.                                                                                                                                                                                     ТО 2 - с  6.10-10.10.2014   г.
</t>
  </si>
  <si>
    <t xml:space="preserve">Начальник Энергетического цеха ОАО "Башинформсвязь" - Кощеев Сергей Анатольевич, тел. (347) 273-83-38;           8-901-817-35-82; Главный энергетик ОАО "Башинформсвязь" - Хайруллин Радик Хакимович, тел. (347)-250-66-85 </t>
  </si>
  <si>
    <t>Сроки оказания услуг:</t>
  </si>
  <si>
    <t>Гарантия на оказываемые услуги должна составлять не менее 6-ти месяцев.</t>
  </si>
  <si>
    <t>Цена за 1 ТО,                                    без НДС,                         руб.</t>
  </si>
  <si>
    <t>Наименование оборудования</t>
  </si>
  <si>
    <t>Кол-во единиц оборудования</t>
  </si>
  <si>
    <t>Стоимость ТО без учета стоимости запасных частей и блоков для ремонта:   1 070 248,20 руб. с НДС.</t>
  </si>
  <si>
    <t xml:space="preserve">Лот № 1 - Спецификация </t>
  </si>
  <si>
    <t>Общая стоимость, без НДС,                         руб.</t>
  </si>
  <si>
    <t>Общая стоимость, c НДС,                       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</si>
</sst>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03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4" xfId="0" applyFont="1" applyBorder="1"/>
    <xf numFmtId="0" fontId="7" fillId="0" borderId="0" xfId="0" applyFont="1" applyBorder="1" applyAlignment="1">
      <alignment horizontal="left" wrapText="1"/>
    </xf>
    <xf numFmtId="164" fontId="7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7" fillId="0" borderId="0" xfId="0" applyFont="1" applyBorder="1" applyAlignment="1"/>
    <xf numFmtId="0" fontId="6" fillId="0" borderId="0" xfId="0" applyFont="1" applyBorder="1" applyAlignment="1"/>
    <xf numFmtId="164" fontId="7" fillId="2" borderId="0" xfId="0" applyNumberFormat="1" applyFont="1" applyFill="1" applyBorder="1" applyAlignment="1">
      <alignment wrapText="1"/>
    </xf>
    <xf numFmtId="164" fontId="7" fillId="0" borderId="0" xfId="0" applyNumberFormat="1" applyFont="1" applyBorder="1" applyAlignment="1">
      <alignment wrapText="1"/>
    </xf>
    <xf numFmtId="0" fontId="6" fillId="0" borderId="16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Alignment="1">
      <alignment horizontal="left"/>
    </xf>
    <xf numFmtId="0" fontId="6" fillId="0" borderId="12" xfId="0" applyFont="1" applyBorder="1" applyAlignment="1">
      <alignment horizontal="left" vertical="top" wrapText="1"/>
    </xf>
    <xf numFmtId="1" fontId="6" fillId="0" borderId="12" xfId="0" applyNumberFormat="1" applyFont="1" applyBorder="1" applyAlignment="1">
      <alignment horizontal="left" vertical="top" wrapText="1"/>
    </xf>
    <xf numFmtId="4" fontId="6" fillId="0" borderId="12" xfId="0" applyNumberFormat="1" applyFont="1" applyFill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/>
    </xf>
    <xf numFmtId="1" fontId="6" fillId="0" borderId="34" xfId="0" applyNumberFormat="1" applyFont="1" applyBorder="1" applyAlignment="1">
      <alignment horizontal="center" vertical="top" wrapText="1"/>
    </xf>
    <xf numFmtId="4" fontId="6" fillId="0" borderId="34" xfId="0" applyNumberFormat="1" applyFont="1" applyFill="1" applyBorder="1" applyAlignment="1">
      <alignment horizontal="left" vertical="top" wrapText="1"/>
    </xf>
    <xf numFmtId="4" fontId="6" fillId="0" borderId="34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3" fontId="6" fillId="0" borderId="5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/>
    </xf>
    <xf numFmtId="3" fontId="6" fillId="0" borderId="34" xfId="0" applyNumberFormat="1" applyFont="1" applyFill="1" applyBorder="1" applyAlignment="1">
      <alignment horizontal="center" vertical="top" wrapText="1"/>
    </xf>
    <xf numFmtId="4" fontId="6" fillId="0" borderId="35" xfId="0" applyNumberFormat="1" applyFont="1" applyFill="1" applyBorder="1" applyAlignment="1">
      <alignment horizontal="center" vertical="top" wrapText="1"/>
    </xf>
    <xf numFmtId="4" fontId="6" fillId="0" borderId="21" xfId="0" applyNumberFormat="1" applyFont="1" applyFill="1" applyBorder="1" applyAlignment="1">
      <alignment horizontal="center" vertical="top" wrapText="1"/>
    </xf>
    <xf numFmtId="4" fontId="6" fillId="0" borderId="27" xfId="0" applyNumberFormat="1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left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4" fontId="6" fillId="0" borderId="18" xfId="0" applyNumberFormat="1" applyFont="1" applyFill="1" applyBorder="1" applyAlignment="1">
      <alignment horizontal="center" vertical="top" wrapText="1"/>
    </xf>
    <xf numFmtId="0" fontId="11" fillId="0" borderId="36" xfId="0" applyFont="1" applyBorder="1" applyAlignment="1">
      <alignment vertical="top"/>
    </xf>
    <xf numFmtId="0" fontId="11" fillId="0" borderId="37" xfId="0" applyFont="1" applyBorder="1" applyAlignment="1">
      <alignment vertical="top"/>
    </xf>
    <xf numFmtId="0" fontId="11" fillId="0" borderId="39" xfId="0" applyFont="1" applyBorder="1" applyAlignment="1">
      <alignment vertical="top"/>
    </xf>
    <xf numFmtId="0" fontId="11" fillId="0" borderId="36" xfId="0" applyFont="1" applyBorder="1" applyAlignment="1">
      <alignment horizontal="left" vertical="top"/>
    </xf>
    <xf numFmtId="0" fontId="11" fillId="0" borderId="39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9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/>
    </xf>
    <xf numFmtId="0" fontId="11" fillId="0" borderId="37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6" fillId="0" borderId="36" xfId="0" applyNumberFormat="1" applyFont="1" applyFill="1" applyBorder="1" applyAlignment="1">
      <alignment horizontal="center" vertical="top" wrapText="1"/>
    </xf>
    <xf numFmtId="4" fontId="6" fillId="0" borderId="39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4" fontId="6" fillId="0" borderId="28" xfId="0" applyNumberFormat="1" applyFont="1" applyBorder="1" applyAlignment="1">
      <alignment horizontal="center" vertical="top" wrapText="1"/>
    </xf>
    <xf numFmtId="4" fontId="6" fillId="0" borderId="33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6" fillId="0" borderId="30" xfId="0" applyNumberFormat="1" applyFont="1" applyBorder="1" applyAlignment="1">
      <alignment horizontal="center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/>
    </xf>
    <xf numFmtId="0" fontId="11" fillId="0" borderId="20" xfId="0" applyFont="1" applyBorder="1" applyAlignment="1">
      <alignment horizontal="left" vertical="top"/>
    </xf>
    <xf numFmtId="49" fontId="6" fillId="0" borderId="8" xfId="0" applyNumberFormat="1" applyFont="1" applyBorder="1" applyAlignment="1">
      <alignment horizontal="center" vertical="center" textRotation="90" wrapText="1"/>
    </xf>
    <xf numFmtId="49" fontId="6" fillId="0" borderId="11" xfId="0" applyNumberFormat="1" applyFont="1" applyBorder="1" applyAlignment="1">
      <alignment horizontal="center" vertical="center" textRotation="90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right" vertical="top" wrapText="1"/>
    </xf>
    <xf numFmtId="0" fontId="6" fillId="0" borderId="22" xfId="0" applyFont="1" applyBorder="1" applyAlignment="1">
      <alignment horizontal="right" vertical="top" wrapText="1"/>
    </xf>
    <xf numFmtId="0" fontId="6" fillId="0" borderId="20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4"/>
  <sheetViews>
    <sheetView tabSelected="1" view="pageLayout" topLeftCell="A13" zoomScale="60" zoomScalePageLayoutView="60" workbookViewId="0">
      <selection activeCell="F7" sqref="F7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18.5703125" style="1" customWidth="1"/>
    <col min="4" max="4" width="15.85546875" style="1" customWidth="1"/>
    <col min="5" max="5" width="21.7109375" style="2" customWidth="1"/>
    <col min="6" max="6" width="30.140625" style="2" customWidth="1"/>
    <col min="7" max="7" width="15.85546875" style="2" customWidth="1"/>
    <col min="8" max="8" width="22.42578125" style="2" customWidth="1"/>
    <col min="9" max="9" width="17.85546875" style="2" customWidth="1"/>
    <col min="10" max="10" width="2" style="2" customWidth="1"/>
    <col min="11" max="13" width="0" style="3" hidden="1" customWidth="1"/>
    <col min="14" max="14" width="17.7109375" style="3" customWidth="1"/>
    <col min="15" max="15" width="9.28515625" style="3"/>
    <col min="16" max="16" width="27.140625" style="3" customWidth="1"/>
    <col min="17" max="40" width="9.28515625" style="3"/>
    <col min="41" max="16384" width="9.28515625" style="4"/>
  </cols>
  <sheetData>
    <row r="1" spans="1:40" ht="20.25" x14ac:dyDescent="0.3">
      <c r="A1" s="23"/>
      <c r="B1" s="23"/>
      <c r="C1" s="23"/>
      <c r="D1" s="23"/>
      <c r="E1" s="24"/>
      <c r="F1" s="24"/>
      <c r="G1" s="24"/>
      <c r="H1" s="24" t="s">
        <v>3</v>
      </c>
      <c r="I1" s="3"/>
      <c r="J1" s="3"/>
      <c r="L1" s="34" t="s">
        <v>3</v>
      </c>
      <c r="M1" s="24"/>
      <c r="AM1" s="4"/>
      <c r="AN1" s="4"/>
    </row>
    <row r="2" spans="1:40" s="6" customFormat="1" ht="30" customHeight="1" x14ac:dyDescent="0.3">
      <c r="A2" s="25"/>
      <c r="B2" s="25"/>
      <c r="C2" s="26" t="s">
        <v>25</v>
      </c>
      <c r="D2" s="26"/>
      <c r="E2" s="27"/>
      <c r="F2" s="28"/>
      <c r="G2" s="28"/>
      <c r="H2" s="28"/>
      <c r="I2" s="28"/>
      <c r="J2" s="28"/>
      <c r="K2" s="7"/>
      <c r="L2" s="8"/>
      <c r="M2" s="8"/>
      <c r="N2" s="8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22.5" customHeight="1" thickBot="1" x14ac:dyDescent="0.35">
      <c r="A3" s="19"/>
      <c r="B3" s="19"/>
      <c r="C3" s="19"/>
      <c r="D3" s="19"/>
      <c r="E3" s="20"/>
      <c r="F3" s="20"/>
      <c r="G3" s="20"/>
      <c r="H3" s="20"/>
      <c r="I3" s="20"/>
      <c r="J3" s="20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9" customFormat="1" ht="26.25" customHeight="1" x14ac:dyDescent="0.3">
      <c r="A4" s="84" t="s">
        <v>0</v>
      </c>
      <c r="B4" s="91" t="s">
        <v>22</v>
      </c>
      <c r="C4" s="92"/>
      <c r="D4" s="86" t="s">
        <v>4</v>
      </c>
      <c r="E4" s="78" t="s">
        <v>23</v>
      </c>
      <c r="F4" s="82" t="s">
        <v>21</v>
      </c>
      <c r="G4" s="78" t="s">
        <v>14</v>
      </c>
      <c r="H4" s="80" t="s">
        <v>26</v>
      </c>
      <c r="I4" s="97" t="s">
        <v>27</v>
      </c>
      <c r="J4" s="9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40" s="6" customFormat="1" ht="67.5" customHeight="1" thickBot="1" x14ac:dyDescent="0.35">
      <c r="A5" s="85"/>
      <c r="B5" s="93"/>
      <c r="C5" s="94"/>
      <c r="D5" s="87"/>
      <c r="E5" s="79"/>
      <c r="F5" s="83"/>
      <c r="G5" s="79"/>
      <c r="H5" s="81"/>
      <c r="I5" s="99"/>
      <c r="J5" s="100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40" s="12" customFormat="1" ht="30" customHeight="1" x14ac:dyDescent="0.25">
      <c r="A6" s="29">
        <v>1</v>
      </c>
      <c r="B6" s="95">
        <v>2</v>
      </c>
      <c r="C6" s="96"/>
      <c r="D6" s="21">
        <v>3</v>
      </c>
      <c r="E6" s="22">
        <v>4</v>
      </c>
      <c r="F6" s="22">
        <v>5</v>
      </c>
      <c r="G6" s="22">
        <v>6</v>
      </c>
      <c r="H6" s="22">
        <v>7</v>
      </c>
      <c r="I6" s="101">
        <v>8</v>
      </c>
      <c r="J6" s="10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40" s="12" customFormat="1" ht="72.75" customHeight="1" x14ac:dyDescent="0.25">
      <c r="A7" s="30">
        <v>1</v>
      </c>
      <c r="B7" s="69" t="s">
        <v>5</v>
      </c>
      <c r="C7" s="70"/>
      <c r="D7" s="42" t="s">
        <v>13</v>
      </c>
      <c r="E7" s="31">
        <v>2</v>
      </c>
      <c r="F7" s="33">
        <v>30720</v>
      </c>
      <c r="G7" s="44">
        <v>2</v>
      </c>
      <c r="H7" s="32">
        <f>(G7*E7)*F7</f>
        <v>122880</v>
      </c>
      <c r="I7" s="71">
        <f t="shared" ref="I7:I15" si="0">H7*1.18</f>
        <v>144998.39999999999</v>
      </c>
      <c r="J7" s="7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40" s="14" customFormat="1" ht="93.75" customHeight="1" x14ac:dyDescent="0.25">
      <c r="A8" s="30">
        <v>2</v>
      </c>
      <c r="B8" s="69" t="s">
        <v>6</v>
      </c>
      <c r="C8" s="70"/>
      <c r="D8" s="42" t="s">
        <v>13</v>
      </c>
      <c r="E8" s="31">
        <v>4</v>
      </c>
      <c r="F8" s="43">
        <v>23397</v>
      </c>
      <c r="G8" s="45">
        <v>2</v>
      </c>
      <c r="H8" s="32">
        <f>G8*E8*F8</f>
        <v>187176</v>
      </c>
      <c r="I8" s="71">
        <f t="shared" si="0"/>
        <v>220867.68</v>
      </c>
      <c r="J8" s="72"/>
      <c r="K8" s="11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spans="1:40" s="16" customFormat="1" ht="69" customHeight="1" x14ac:dyDescent="0.25">
      <c r="A9" s="30">
        <v>3</v>
      </c>
      <c r="B9" s="69" t="s">
        <v>7</v>
      </c>
      <c r="C9" s="70"/>
      <c r="D9" s="42" t="s">
        <v>13</v>
      </c>
      <c r="E9" s="31">
        <v>2</v>
      </c>
      <c r="F9" s="33">
        <v>3936</v>
      </c>
      <c r="G9" s="44">
        <v>2</v>
      </c>
      <c r="H9" s="32">
        <f>G9*E9*F9</f>
        <v>15744</v>
      </c>
      <c r="I9" s="71">
        <f t="shared" si="0"/>
        <v>18577.919999999998</v>
      </c>
      <c r="J9" s="72"/>
      <c r="K9" s="11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40" s="16" customFormat="1" ht="68.25" customHeight="1" x14ac:dyDescent="0.25">
      <c r="A10" s="30">
        <v>4</v>
      </c>
      <c r="B10" s="69" t="s">
        <v>8</v>
      </c>
      <c r="C10" s="70"/>
      <c r="D10" s="42" t="s">
        <v>13</v>
      </c>
      <c r="E10" s="31">
        <v>2</v>
      </c>
      <c r="F10" s="33">
        <v>3936</v>
      </c>
      <c r="G10" s="44">
        <v>2</v>
      </c>
      <c r="H10" s="32">
        <f>G10*E10*F10</f>
        <v>15744</v>
      </c>
      <c r="I10" s="71">
        <f t="shared" si="0"/>
        <v>18577.919999999998</v>
      </c>
      <c r="J10" s="72"/>
      <c r="K10" s="11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40" s="16" customFormat="1" ht="43.5" customHeight="1" x14ac:dyDescent="0.25">
      <c r="A11" s="30">
        <v>5</v>
      </c>
      <c r="B11" s="69" t="s">
        <v>12</v>
      </c>
      <c r="C11" s="70"/>
      <c r="D11" s="42" t="s">
        <v>13</v>
      </c>
      <c r="E11" s="31">
        <v>9</v>
      </c>
      <c r="F11" s="33">
        <v>23397</v>
      </c>
      <c r="G11" s="44">
        <v>2</v>
      </c>
      <c r="H11" s="32">
        <f>G11*E11*F11</f>
        <v>421146</v>
      </c>
      <c r="I11" s="73">
        <f t="shared" si="0"/>
        <v>496952.27999999997</v>
      </c>
      <c r="J11" s="74"/>
      <c r="K11" s="11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40" s="16" customFormat="1" ht="75" customHeight="1" x14ac:dyDescent="0.25">
      <c r="A12" s="30">
        <v>6</v>
      </c>
      <c r="B12" s="69" t="s">
        <v>9</v>
      </c>
      <c r="C12" s="70"/>
      <c r="D12" s="42" t="s">
        <v>13</v>
      </c>
      <c r="E12" s="31">
        <v>1</v>
      </c>
      <c r="F12" s="33">
        <v>15360</v>
      </c>
      <c r="G12" s="44">
        <v>2</v>
      </c>
      <c r="H12" s="32">
        <f>G12*E12*F12</f>
        <v>30720</v>
      </c>
      <c r="I12" s="71">
        <f t="shared" si="0"/>
        <v>36249.599999999999</v>
      </c>
      <c r="J12" s="72"/>
      <c r="K12" s="11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40" s="16" customFormat="1" ht="87.75" customHeight="1" x14ac:dyDescent="0.25">
      <c r="A13" s="30">
        <v>7</v>
      </c>
      <c r="B13" s="69" t="s">
        <v>10</v>
      </c>
      <c r="C13" s="70"/>
      <c r="D13" s="42" t="s">
        <v>13</v>
      </c>
      <c r="E13" s="31">
        <v>1</v>
      </c>
      <c r="F13" s="33">
        <v>15360</v>
      </c>
      <c r="G13" s="44">
        <v>2</v>
      </c>
      <c r="H13" s="32">
        <f>F13*G13*E13</f>
        <v>30720</v>
      </c>
      <c r="I13" s="73">
        <f t="shared" si="0"/>
        <v>36249.599999999999</v>
      </c>
      <c r="J13" s="74"/>
      <c r="K13" s="11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40" s="16" customFormat="1" ht="87.75" customHeight="1" x14ac:dyDescent="0.25">
      <c r="A14" s="30">
        <v>8</v>
      </c>
      <c r="B14" s="69" t="s">
        <v>11</v>
      </c>
      <c r="C14" s="70"/>
      <c r="D14" s="42" t="s">
        <v>13</v>
      </c>
      <c r="E14" s="39">
        <v>1</v>
      </c>
      <c r="F14" s="41">
        <v>4650</v>
      </c>
      <c r="G14" s="46">
        <v>2</v>
      </c>
      <c r="H14" s="40">
        <f>G14*E14*F14</f>
        <v>9300</v>
      </c>
      <c r="I14" s="73">
        <f t="shared" si="0"/>
        <v>10974</v>
      </c>
      <c r="J14" s="74"/>
      <c r="K14" s="11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40" s="16" customFormat="1" ht="134.25" customHeight="1" thickBot="1" x14ac:dyDescent="0.3">
      <c r="A15" s="30">
        <v>9</v>
      </c>
      <c r="B15" s="69" t="s">
        <v>15</v>
      </c>
      <c r="C15" s="70"/>
      <c r="D15" s="38"/>
      <c r="E15" s="39"/>
      <c r="F15" s="41">
        <v>36780</v>
      </c>
      <c r="G15" s="46">
        <v>2</v>
      </c>
      <c r="H15" s="40">
        <f>G15*F15</f>
        <v>73560</v>
      </c>
      <c r="I15" s="71">
        <f t="shared" si="0"/>
        <v>86800.799999999988</v>
      </c>
      <c r="J15" s="72"/>
      <c r="K15" s="11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40" s="16" customFormat="1" ht="32.25" customHeight="1" thickBot="1" x14ac:dyDescent="0.3">
      <c r="A16" s="88" t="s">
        <v>1</v>
      </c>
      <c r="B16" s="89"/>
      <c r="C16" s="90"/>
      <c r="D16" s="35"/>
      <c r="E16" s="36"/>
      <c r="F16" s="37"/>
      <c r="G16" s="48"/>
      <c r="H16" s="49">
        <f>SUM(H7:H15)</f>
        <v>906990</v>
      </c>
      <c r="I16" s="67">
        <f>I15+I14+I13+I12+I10+I11+I9+I8+I7</f>
        <v>1070248.2</v>
      </c>
      <c r="J16" s="68"/>
      <c r="K16" s="11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40" s="16" customFormat="1" ht="32.25" customHeight="1" thickBot="1" x14ac:dyDescent="0.3">
      <c r="A17" s="63"/>
      <c r="B17" s="64"/>
      <c r="C17" s="65"/>
      <c r="D17" s="66"/>
      <c r="E17" s="65"/>
      <c r="F17" s="47"/>
      <c r="G17" s="50"/>
      <c r="H17" s="51"/>
      <c r="I17" s="52"/>
      <c r="J17" s="53"/>
      <c r="K17" s="11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</row>
    <row r="18" spans="1:40" s="16" customFormat="1" ht="20.25" customHeight="1" thickBot="1" x14ac:dyDescent="0.3">
      <c r="A18" s="54" t="s">
        <v>24</v>
      </c>
      <c r="B18" s="55"/>
      <c r="C18" s="55"/>
      <c r="D18" s="55"/>
      <c r="E18" s="55"/>
      <c r="F18" s="55"/>
      <c r="G18" s="55"/>
      <c r="H18" s="55"/>
      <c r="I18" s="55"/>
      <c r="J18" s="56"/>
      <c r="K18" s="17"/>
      <c r="L18" s="17"/>
      <c r="M18" s="17"/>
      <c r="N18" s="17"/>
      <c r="O18" s="17"/>
      <c r="P18" s="11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s="16" customFormat="1" ht="40.5" customHeight="1" thickBot="1" x14ac:dyDescent="0.3">
      <c r="A19" s="57" t="s">
        <v>19</v>
      </c>
      <c r="B19" s="58"/>
      <c r="C19" s="59" t="s">
        <v>17</v>
      </c>
      <c r="D19" s="62"/>
      <c r="E19" s="62"/>
      <c r="F19" s="62"/>
      <c r="G19" s="62"/>
      <c r="H19" s="62"/>
      <c r="I19" s="62"/>
      <c r="J19" s="60"/>
      <c r="K19" s="17"/>
      <c r="L19" s="17"/>
      <c r="M19" s="17"/>
      <c r="N19" s="17"/>
      <c r="O19" s="17"/>
      <c r="P19" s="11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s="16" customFormat="1" ht="41.25" customHeight="1" thickBot="1" x14ac:dyDescent="0.3">
      <c r="A20" s="59" t="s">
        <v>16</v>
      </c>
      <c r="B20" s="60"/>
      <c r="C20" s="57" t="s">
        <v>20</v>
      </c>
      <c r="D20" s="61"/>
      <c r="E20" s="61"/>
      <c r="F20" s="61"/>
      <c r="G20" s="61"/>
      <c r="H20" s="61"/>
      <c r="I20" s="61"/>
      <c r="J20" s="58"/>
      <c r="K20" s="17"/>
      <c r="L20" s="17"/>
      <c r="M20" s="17"/>
      <c r="N20" s="17"/>
      <c r="O20" s="17"/>
      <c r="P20" s="11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ht="47.25" customHeight="1" thickBot="1" x14ac:dyDescent="0.25">
      <c r="A21" s="76" t="s">
        <v>2</v>
      </c>
      <c r="B21" s="77"/>
      <c r="C21" s="75" t="s">
        <v>18</v>
      </c>
      <c r="D21" s="62"/>
      <c r="E21" s="62"/>
      <c r="F21" s="62"/>
      <c r="G21" s="62"/>
      <c r="H21" s="62"/>
      <c r="I21" s="62"/>
      <c r="J21" s="60"/>
      <c r="K21" s="18"/>
      <c r="L21" s="18"/>
      <c r="M21" s="18"/>
    </row>
    <row r="22" spans="1:40" ht="18" x14ac:dyDescent="0.25">
      <c r="A22" s="23"/>
      <c r="B22" s="23"/>
      <c r="C22" s="23"/>
      <c r="D22" s="23"/>
      <c r="E22" s="24"/>
      <c r="F22" s="24"/>
      <c r="G22" s="24"/>
      <c r="H22" s="24"/>
      <c r="I22" s="24"/>
      <c r="J22" s="24"/>
    </row>
    <row r="23" spans="1:40" ht="18" x14ac:dyDescent="0.25">
      <c r="A23" s="23"/>
      <c r="B23" s="23"/>
      <c r="C23" s="23"/>
      <c r="D23" s="23"/>
      <c r="E23" s="24"/>
      <c r="F23" s="24"/>
      <c r="G23" s="24"/>
      <c r="H23" s="24"/>
      <c r="I23" s="24"/>
      <c r="J23" s="24"/>
    </row>
    <row r="24" spans="1:40" ht="18" x14ac:dyDescent="0.25">
      <c r="A24" s="23"/>
      <c r="B24" s="23"/>
      <c r="C24" s="23"/>
      <c r="D24" s="23"/>
      <c r="E24" s="24"/>
      <c r="F24" s="24"/>
      <c r="G24" s="24"/>
      <c r="H24" s="24"/>
      <c r="I24" s="24"/>
      <c r="J24" s="24"/>
    </row>
    <row r="25" spans="1:40" ht="18" x14ac:dyDescent="0.25">
      <c r="A25" s="23"/>
      <c r="B25" s="23"/>
      <c r="C25" s="23"/>
      <c r="D25" s="23"/>
      <c r="E25" s="24"/>
      <c r="F25" s="24"/>
      <c r="G25" s="24"/>
      <c r="H25" s="24"/>
      <c r="I25" s="24"/>
      <c r="J25" s="24"/>
    </row>
    <row r="26" spans="1:40" ht="18" x14ac:dyDescent="0.25">
      <c r="A26" s="23"/>
      <c r="B26" s="23"/>
      <c r="C26" s="23"/>
      <c r="D26" s="23"/>
      <c r="E26" s="24"/>
      <c r="F26" s="24"/>
      <c r="G26" s="24"/>
      <c r="H26" s="24"/>
      <c r="I26" s="24"/>
      <c r="J26" s="24"/>
    </row>
    <row r="27" spans="1:40" ht="18" x14ac:dyDescent="0.25">
      <c r="A27" s="23"/>
      <c r="B27" s="23"/>
      <c r="C27" s="23"/>
      <c r="D27" s="23"/>
      <c r="E27" s="24"/>
      <c r="F27" s="24"/>
      <c r="G27" s="24"/>
      <c r="H27" s="24"/>
      <c r="I27" s="24"/>
      <c r="J27" s="24"/>
    </row>
    <row r="28" spans="1:40" ht="18" x14ac:dyDescent="0.25">
      <c r="A28" s="23"/>
      <c r="B28" s="23"/>
      <c r="C28" s="23"/>
      <c r="D28" s="23"/>
      <c r="E28" s="24"/>
      <c r="F28" s="24"/>
      <c r="G28" s="24"/>
      <c r="H28" s="24"/>
      <c r="I28" s="24"/>
      <c r="J28" s="24"/>
    </row>
    <row r="29" spans="1:40" ht="18" x14ac:dyDescent="0.25">
      <c r="A29" s="23"/>
      <c r="B29" s="23"/>
      <c r="C29" s="23"/>
      <c r="D29" s="23"/>
      <c r="E29" s="24"/>
      <c r="F29" s="24"/>
      <c r="G29" s="24"/>
      <c r="H29" s="24"/>
      <c r="I29" s="24"/>
      <c r="J29" s="24"/>
    </row>
    <row r="30" spans="1:40" ht="18" x14ac:dyDescent="0.25">
      <c r="A30" s="23"/>
      <c r="B30" s="23"/>
      <c r="C30" s="23"/>
      <c r="D30" s="23"/>
      <c r="E30" s="24"/>
      <c r="F30" s="24"/>
      <c r="G30" s="24"/>
      <c r="H30" s="24"/>
      <c r="I30" s="24"/>
      <c r="J30" s="24"/>
    </row>
    <row r="31" spans="1:40" ht="18" x14ac:dyDescent="0.25">
      <c r="A31" s="23"/>
      <c r="B31" s="23"/>
      <c r="C31" s="23"/>
      <c r="D31" s="23"/>
      <c r="E31" s="24"/>
      <c r="F31" s="24"/>
      <c r="G31" s="24"/>
      <c r="H31" s="24"/>
      <c r="I31" s="24"/>
      <c r="J31" s="24"/>
    </row>
    <row r="32" spans="1:40" ht="18" x14ac:dyDescent="0.25">
      <c r="A32" s="23"/>
      <c r="B32" s="23"/>
      <c r="C32" s="23"/>
      <c r="D32" s="23"/>
      <c r="E32" s="24"/>
      <c r="F32" s="24"/>
      <c r="G32" s="24"/>
      <c r="H32" s="24"/>
      <c r="I32" s="24"/>
      <c r="J32" s="24"/>
    </row>
    <row r="33" spans="1:10" ht="18" x14ac:dyDescent="0.25">
      <c r="A33" s="23"/>
      <c r="B33" s="23"/>
      <c r="C33" s="23"/>
      <c r="D33" s="23"/>
      <c r="E33" s="24"/>
      <c r="F33" s="24"/>
      <c r="G33" s="24"/>
      <c r="H33" s="24"/>
      <c r="I33" s="24"/>
      <c r="J33" s="24"/>
    </row>
    <row r="34" spans="1:10" ht="18" x14ac:dyDescent="0.25">
      <c r="A34" s="23"/>
      <c r="B34" s="23"/>
      <c r="C34" s="23"/>
      <c r="D34" s="23"/>
      <c r="E34" s="24"/>
      <c r="F34" s="24"/>
      <c r="G34" s="24"/>
      <c r="H34" s="24"/>
      <c r="I34" s="24"/>
      <c r="J34" s="24"/>
    </row>
    <row r="35" spans="1:10" ht="18" x14ac:dyDescent="0.25">
      <c r="A35" s="23"/>
      <c r="B35" s="23"/>
      <c r="C35" s="23"/>
      <c r="D35" s="23"/>
      <c r="E35" s="24"/>
      <c r="F35" s="24"/>
      <c r="G35" s="24"/>
      <c r="H35" s="24"/>
      <c r="I35" s="24"/>
      <c r="J35" s="24"/>
    </row>
    <row r="36" spans="1:10" ht="18" x14ac:dyDescent="0.25">
      <c r="A36" s="23"/>
      <c r="B36" s="23"/>
      <c r="C36" s="23"/>
      <c r="D36" s="23"/>
      <c r="E36" s="24"/>
      <c r="F36" s="24"/>
      <c r="G36" s="24"/>
      <c r="H36" s="24"/>
      <c r="I36" s="24"/>
      <c r="J36" s="24"/>
    </row>
    <row r="37" spans="1:10" ht="18" x14ac:dyDescent="0.25">
      <c r="A37" s="23"/>
      <c r="B37" s="23"/>
      <c r="C37" s="23"/>
      <c r="D37" s="23"/>
      <c r="E37" s="24"/>
      <c r="F37" s="24"/>
      <c r="G37" s="24"/>
      <c r="H37" s="24"/>
      <c r="I37" s="24"/>
      <c r="J37" s="24"/>
    </row>
    <row r="38" spans="1:10" ht="18" x14ac:dyDescent="0.25">
      <c r="A38" s="23"/>
      <c r="B38" s="23"/>
      <c r="C38" s="23"/>
      <c r="D38" s="23"/>
      <c r="E38" s="24"/>
      <c r="F38" s="24"/>
      <c r="G38" s="24"/>
      <c r="H38" s="24"/>
      <c r="I38" s="24"/>
      <c r="J38" s="24"/>
    </row>
    <row r="39" spans="1:10" ht="18" x14ac:dyDescent="0.25">
      <c r="A39" s="23"/>
      <c r="B39" s="23"/>
      <c r="C39" s="23"/>
      <c r="D39" s="23"/>
      <c r="E39" s="24"/>
      <c r="F39" s="24"/>
      <c r="G39" s="24"/>
      <c r="H39" s="24"/>
      <c r="I39" s="24"/>
      <c r="J39" s="24"/>
    </row>
    <row r="40" spans="1:10" ht="18" x14ac:dyDescent="0.25">
      <c r="A40" s="23"/>
      <c r="B40" s="23"/>
      <c r="C40" s="23"/>
      <c r="D40" s="23"/>
      <c r="E40" s="24"/>
      <c r="F40" s="24"/>
      <c r="G40" s="24"/>
      <c r="H40" s="24"/>
      <c r="I40" s="24"/>
      <c r="J40" s="24"/>
    </row>
    <row r="41" spans="1:10" ht="18" x14ac:dyDescent="0.25">
      <c r="A41" s="23"/>
      <c r="B41" s="23"/>
      <c r="C41" s="23"/>
      <c r="D41" s="23"/>
      <c r="E41" s="24"/>
      <c r="F41" s="24"/>
      <c r="G41" s="24"/>
      <c r="H41" s="24"/>
      <c r="I41" s="24"/>
      <c r="J41" s="24"/>
    </row>
    <row r="42" spans="1:10" ht="18" x14ac:dyDescent="0.25">
      <c r="A42" s="23"/>
      <c r="B42" s="23"/>
      <c r="C42" s="23"/>
      <c r="D42" s="23"/>
      <c r="E42" s="24"/>
      <c r="F42" s="24"/>
      <c r="G42" s="24"/>
      <c r="H42" s="24"/>
      <c r="I42" s="24"/>
      <c r="J42" s="24"/>
    </row>
    <row r="43" spans="1:10" ht="18" x14ac:dyDescent="0.25">
      <c r="A43" s="23"/>
      <c r="B43" s="23"/>
      <c r="C43" s="23"/>
      <c r="D43" s="23"/>
      <c r="E43" s="24"/>
      <c r="F43" s="24"/>
      <c r="G43" s="24"/>
      <c r="H43" s="24"/>
      <c r="I43" s="24"/>
      <c r="J43" s="24"/>
    </row>
    <row r="44" spans="1:10" ht="18" x14ac:dyDescent="0.25">
      <c r="A44" s="23"/>
      <c r="B44" s="23"/>
      <c r="C44" s="23"/>
      <c r="D44" s="23"/>
      <c r="E44" s="24"/>
      <c r="F44" s="24"/>
      <c r="G44" s="24"/>
      <c r="H44" s="24"/>
      <c r="I44" s="24"/>
      <c r="J44" s="24"/>
    </row>
    <row r="45" spans="1:10" ht="18" x14ac:dyDescent="0.25">
      <c r="A45" s="23"/>
      <c r="B45" s="23"/>
      <c r="C45" s="23"/>
      <c r="D45" s="23"/>
      <c r="E45" s="24"/>
      <c r="F45" s="24"/>
      <c r="G45" s="24"/>
      <c r="H45" s="24"/>
      <c r="I45" s="24"/>
      <c r="J45" s="24"/>
    </row>
    <row r="46" spans="1:10" ht="18" x14ac:dyDescent="0.25">
      <c r="A46" s="23"/>
      <c r="B46" s="23"/>
      <c r="C46" s="23"/>
      <c r="D46" s="23"/>
      <c r="E46" s="24"/>
      <c r="F46" s="24"/>
      <c r="G46" s="24"/>
      <c r="H46" s="24"/>
      <c r="I46" s="24"/>
      <c r="J46" s="24"/>
    </row>
    <row r="47" spans="1:10" ht="18" x14ac:dyDescent="0.25">
      <c r="A47" s="23"/>
      <c r="B47" s="23"/>
      <c r="C47" s="23"/>
      <c r="D47" s="23"/>
      <c r="E47" s="24"/>
      <c r="F47" s="24"/>
      <c r="G47" s="24"/>
      <c r="H47" s="24"/>
      <c r="I47" s="24"/>
      <c r="J47" s="24"/>
    </row>
    <row r="48" spans="1:10" ht="18" x14ac:dyDescent="0.25">
      <c r="A48" s="23"/>
      <c r="B48" s="23"/>
      <c r="C48" s="23"/>
      <c r="D48" s="23"/>
      <c r="E48" s="24"/>
      <c r="F48" s="24"/>
      <c r="G48" s="24"/>
      <c r="H48" s="24"/>
      <c r="I48" s="24"/>
      <c r="J48" s="24"/>
    </row>
    <row r="49" spans="1:10" ht="18" x14ac:dyDescent="0.25">
      <c r="A49" s="23"/>
      <c r="B49" s="23"/>
      <c r="C49" s="23"/>
      <c r="D49" s="23"/>
      <c r="E49" s="24"/>
      <c r="F49" s="24"/>
      <c r="G49" s="24"/>
      <c r="H49" s="24"/>
      <c r="I49" s="24"/>
      <c r="J49" s="24"/>
    </row>
    <row r="50" spans="1:10" ht="18" x14ac:dyDescent="0.25">
      <c r="A50" s="23"/>
      <c r="B50" s="23"/>
      <c r="C50" s="23"/>
      <c r="D50" s="23"/>
      <c r="E50" s="24"/>
      <c r="F50" s="24"/>
      <c r="G50" s="24"/>
      <c r="H50" s="24"/>
      <c r="I50" s="24"/>
      <c r="J50" s="24"/>
    </row>
    <row r="51" spans="1:10" ht="18" x14ac:dyDescent="0.25">
      <c r="A51" s="23"/>
      <c r="B51" s="23"/>
      <c r="C51" s="23"/>
      <c r="D51" s="23"/>
      <c r="E51" s="24"/>
      <c r="F51" s="24"/>
      <c r="G51" s="24"/>
      <c r="H51" s="24"/>
      <c r="I51" s="24"/>
      <c r="J51" s="24"/>
    </row>
    <row r="52" spans="1:10" ht="18" x14ac:dyDescent="0.25">
      <c r="A52" s="23"/>
      <c r="B52" s="23"/>
      <c r="C52" s="23"/>
      <c r="D52" s="23"/>
      <c r="E52" s="24"/>
      <c r="F52" s="24"/>
      <c r="G52" s="24"/>
      <c r="H52" s="24"/>
      <c r="I52" s="24"/>
      <c r="J52" s="24"/>
    </row>
    <row r="53" spans="1:10" ht="18" x14ac:dyDescent="0.25">
      <c r="A53" s="23"/>
      <c r="B53" s="23"/>
      <c r="C53" s="23"/>
      <c r="D53" s="23"/>
      <c r="E53" s="24"/>
      <c r="F53" s="24"/>
      <c r="G53" s="24"/>
      <c r="H53" s="24"/>
      <c r="I53" s="24"/>
      <c r="J53" s="24"/>
    </row>
    <row r="54" spans="1:10" ht="18" x14ac:dyDescent="0.25">
      <c r="A54" s="23"/>
      <c r="B54" s="23"/>
      <c r="C54" s="23"/>
      <c r="D54" s="23"/>
      <c r="E54" s="24"/>
      <c r="F54" s="24"/>
      <c r="G54" s="24"/>
      <c r="H54" s="24"/>
      <c r="I54" s="24"/>
      <c r="J54" s="24"/>
    </row>
    <row r="55" spans="1:10" ht="18" x14ac:dyDescent="0.25">
      <c r="A55" s="23"/>
      <c r="B55" s="23"/>
      <c r="C55" s="23"/>
      <c r="D55" s="23"/>
      <c r="E55" s="24"/>
      <c r="F55" s="24"/>
      <c r="G55" s="24"/>
      <c r="H55" s="24"/>
      <c r="I55" s="24"/>
      <c r="J55" s="24"/>
    </row>
    <row r="56" spans="1:10" ht="18" x14ac:dyDescent="0.25">
      <c r="A56" s="23"/>
      <c r="B56" s="23"/>
      <c r="C56" s="23"/>
      <c r="D56" s="23"/>
      <c r="E56" s="24"/>
      <c r="F56" s="24"/>
      <c r="G56" s="24"/>
      <c r="H56" s="24"/>
      <c r="I56" s="24"/>
      <c r="J56" s="24"/>
    </row>
    <row r="57" spans="1:10" ht="18" x14ac:dyDescent="0.25">
      <c r="A57" s="23"/>
      <c r="B57" s="23"/>
      <c r="C57" s="23"/>
      <c r="D57" s="23"/>
      <c r="E57" s="24"/>
      <c r="F57" s="24"/>
      <c r="G57" s="24"/>
      <c r="H57" s="24"/>
      <c r="I57" s="24"/>
      <c r="J57" s="24"/>
    </row>
    <row r="58" spans="1:10" ht="18" x14ac:dyDescent="0.25">
      <c r="A58" s="23"/>
      <c r="B58" s="23"/>
      <c r="C58" s="23"/>
      <c r="D58" s="23"/>
      <c r="E58" s="24"/>
      <c r="F58" s="24"/>
      <c r="G58" s="24"/>
      <c r="H58" s="24"/>
      <c r="I58" s="24"/>
      <c r="J58" s="24"/>
    </row>
    <row r="59" spans="1:10" ht="18" x14ac:dyDescent="0.25">
      <c r="A59" s="23"/>
      <c r="B59" s="23"/>
      <c r="C59" s="23"/>
      <c r="D59" s="23"/>
      <c r="E59" s="24"/>
      <c r="F59" s="24"/>
      <c r="G59" s="24"/>
      <c r="H59" s="24"/>
      <c r="I59" s="24"/>
      <c r="J59" s="24"/>
    </row>
    <row r="60" spans="1:10" ht="18" x14ac:dyDescent="0.25">
      <c r="A60" s="23"/>
      <c r="B60" s="23"/>
      <c r="C60" s="23"/>
      <c r="D60" s="23"/>
      <c r="E60" s="24"/>
      <c r="F60" s="24"/>
      <c r="G60" s="24"/>
      <c r="H60" s="24"/>
      <c r="I60" s="24"/>
      <c r="J60" s="24"/>
    </row>
    <row r="61" spans="1:10" ht="18" x14ac:dyDescent="0.25">
      <c r="A61" s="23"/>
      <c r="B61" s="23"/>
      <c r="C61" s="23"/>
      <c r="D61" s="23"/>
      <c r="E61" s="24"/>
      <c r="F61" s="24"/>
      <c r="G61" s="24"/>
      <c r="H61" s="24"/>
      <c r="I61" s="24"/>
      <c r="J61" s="24"/>
    </row>
    <row r="62" spans="1:10" ht="18" x14ac:dyDescent="0.25">
      <c r="A62" s="23"/>
      <c r="B62" s="23"/>
      <c r="C62" s="23"/>
      <c r="D62" s="23"/>
      <c r="E62" s="24"/>
      <c r="F62" s="24"/>
      <c r="G62" s="24"/>
      <c r="H62" s="24"/>
      <c r="I62" s="24"/>
      <c r="J62" s="24"/>
    </row>
    <row r="63" spans="1:10" ht="18" x14ac:dyDescent="0.25">
      <c r="A63" s="23"/>
      <c r="B63" s="23"/>
      <c r="C63" s="23"/>
      <c r="D63" s="23"/>
      <c r="E63" s="24"/>
      <c r="F63" s="24"/>
      <c r="G63" s="24"/>
      <c r="H63" s="24"/>
      <c r="I63" s="24"/>
      <c r="J63" s="24"/>
    </row>
    <row r="64" spans="1:10" ht="18" x14ac:dyDescent="0.25">
      <c r="A64" s="23"/>
      <c r="B64" s="23"/>
      <c r="C64" s="23"/>
      <c r="D64" s="23"/>
      <c r="E64" s="24"/>
      <c r="F64" s="24"/>
      <c r="G64" s="24"/>
      <c r="H64" s="24"/>
      <c r="I64" s="24"/>
      <c r="J64" s="24"/>
    </row>
  </sheetData>
  <mergeCells count="38">
    <mergeCell ref="C21:J21"/>
    <mergeCell ref="A21:B21"/>
    <mergeCell ref="G4:G5"/>
    <mergeCell ref="H4:H5"/>
    <mergeCell ref="F4:F5"/>
    <mergeCell ref="A4:A5"/>
    <mergeCell ref="E4:E5"/>
    <mergeCell ref="D4:D5"/>
    <mergeCell ref="A16:C16"/>
    <mergeCell ref="B7:C7"/>
    <mergeCell ref="B4:C5"/>
    <mergeCell ref="B6:C6"/>
    <mergeCell ref="B8:C8"/>
    <mergeCell ref="B9:C9"/>
    <mergeCell ref="I4:J5"/>
    <mergeCell ref="I6:J6"/>
    <mergeCell ref="I7:J7"/>
    <mergeCell ref="I8:J8"/>
    <mergeCell ref="I9:J9"/>
    <mergeCell ref="B11:C11"/>
    <mergeCell ref="I11:J11"/>
    <mergeCell ref="B10:C10"/>
    <mergeCell ref="B12:C12"/>
    <mergeCell ref="B13:C13"/>
    <mergeCell ref="I10:J10"/>
    <mergeCell ref="I12:J12"/>
    <mergeCell ref="I13:J13"/>
    <mergeCell ref="I16:J16"/>
    <mergeCell ref="B15:C15"/>
    <mergeCell ref="I15:J15"/>
    <mergeCell ref="B14:C14"/>
    <mergeCell ref="I14:J14"/>
    <mergeCell ref="A19:B19"/>
    <mergeCell ref="A20:B20"/>
    <mergeCell ref="C20:J20"/>
    <mergeCell ref="C19:J19"/>
    <mergeCell ref="A17:C17"/>
    <mergeCell ref="D17:E17"/>
  </mergeCells>
  <phoneticPr fontId="8" type="noConversion"/>
  <pageMargins left="0" right="0" top="0" bottom="0" header="0.51181102362204722" footer="0.19685039370078741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2014-02-13T02:34:07Z</cp:lastPrinted>
  <dcterms:created xsi:type="dcterms:W3CDTF">2011-10-27T10:58:53Z</dcterms:created>
  <dcterms:modified xsi:type="dcterms:W3CDTF">2014-02-13T02:34:16Z</dcterms:modified>
</cp:coreProperties>
</file>